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\documentos\Área Económica\Eva\EVA\TRANSPARENCIA\2018\"/>
    </mc:Choice>
  </mc:AlternateContent>
  <bookViews>
    <workbookView xWindow="0" yWindow="0" windowWidth="19200" windowHeight="11490"/>
  </bookViews>
  <sheets>
    <sheet name="Cuentas abiertas 30-04-2016" sheetId="1" r:id="rId1"/>
  </sheets>
  <calcPr calcId="162913"/>
</workbook>
</file>

<file path=xl/calcChain.xml><?xml version="1.0" encoding="utf-8"?>
<calcChain xmlns="http://schemas.openxmlformats.org/spreadsheetml/2006/main">
  <c r="J21" i="1" l="1"/>
  <c r="I31" i="1"/>
  <c r="H31" i="1"/>
  <c r="G31" i="1"/>
  <c r="J29" i="1"/>
  <c r="J28" i="1"/>
  <c r="J27" i="1"/>
  <c r="J26" i="1"/>
  <c r="J25" i="1"/>
  <c r="J24" i="1"/>
  <c r="J23" i="1"/>
  <c r="J22" i="1"/>
  <c r="J20" i="1"/>
  <c r="J19" i="1"/>
  <c r="J31" i="1" l="1"/>
</calcChain>
</file>

<file path=xl/sharedStrings.xml><?xml version="1.0" encoding="utf-8"?>
<sst xmlns="http://schemas.openxmlformats.org/spreadsheetml/2006/main" count="68" uniqueCount="52">
  <si>
    <t>CUENTAS ABIERTAS</t>
  </si>
  <si>
    <t>INFORMACION SOBRE LAS CUENTAS DE LAS QUE ES TITULAR EL AYUNTAMIENTO DE CASTRILLON</t>
  </si>
  <si>
    <t>(Acuerdo plenario de 28 de enero de 2016)</t>
  </si>
  <si>
    <t>Ordinal</t>
  </si>
  <si>
    <t>Descripción</t>
  </si>
  <si>
    <t>Clase de cuenta</t>
  </si>
  <si>
    <t>Nº Cuenta</t>
  </si>
  <si>
    <t>Sucursal</t>
  </si>
  <si>
    <t>Ingresos Periodo</t>
  </si>
  <si>
    <t>Pagos Periodo</t>
  </si>
  <si>
    <t>Saldo a 30-11-2018</t>
  </si>
  <si>
    <t>001</t>
  </si>
  <si>
    <t>CAJA DE LA CORPORACION</t>
  </si>
  <si>
    <t>Caja de efectivo</t>
  </si>
  <si>
    <t>002</t>
  </si>
  <si>
    <t>CAJA DEL MUSEO MINA DE ARNAO</t>
  </si>
  <si>
    <t>102</t>
  </si>
  <si>
    <t>BANCO SANTANDER</t>
  </si>
  <si>
    <t>Restringida de Recaudación</t>
  </si>
  <si>
    <t>BSCHESMMXXX-ES27-004929142029----1390</t>
  </si>
  <si>
    <t>Piedrasblancas</t>
  </si>
  <si>
    <t>200</t>
  </si>
  <si>
    <t>LIBERBANK</t>
  </si>
  <si>
    <t>Operativa</t>
  </si>
  <si>
    <t>CECAESMM048-ES-24204800663834----4853</t>
  </si>
  <si>
    <t>201</t>
  </si>
  <si>
    <t>LA CAIXA</t>
  </si>
  <si>
    <t>CAIXESBBXXX-ES65-210048017822----2346</t>
  </si>
  <si>
    <t>202</t>
  </si>
  <si>
    <t>BBVA ARGENTARIA</t>
  </si>
  <si>
    <t>BBVAESMMXXX-ES63-018256470202----0158</t>
  </si>
  <si>
    <t>Empresas y Corporaciones</t>
  </si>
  <si>
    <t>203</t>
  </si>
  <si>
    <t>CAJA RURAL DE ASTURIAS</t>
  </si>
  <si>
    <t>BCOEESMM059-ES29-305900628320----5626</t>
  </si>
  <si>
    <t>205</t>
  </si>
  <si>
    <t>BSCHESMMXXX-ES49-004929142326----1381</t>
  </si>
  <si>
    <t>206</t>
  </si>
  <si>
    <t>BSCHESMMXXX-ES62-003070656308----0271</t>
  </si>
  <si>
    <t>209</t>
  </si>
  <si>
    <t>BANCO SABADELL HERRERO</t>
  </si>
  <si>
    <t>BSABESBBXXX-ES23-008153404700----7417</t>
  </si>
  <si>
    <t>212</t>
  </si>
  <si>
    <t>ABANCA</t>
  </si>
  <si>
    <t>Remunerada a interés preferente</t>
  </si>
  <si>
    <t>CAGLESMMVIG-ES16-208011585531----0039</t>
  </si>
  <si>
    <t>TOTALES</t>
  </si>
  <si>
    <t>Todos los datos publicados lo son en formato de «datos abiertos», de manera que son descargables, manipulables, reutilizables y redistribuibles, de acuerdo con lo establecido en el Esquema Nacional de Interoperabilidad previsto</t>
  </si>
  <si>
    <t>Real Decreto 4/2010, de 8 de enero por el que se regula el Esquema Nacional de Interoperabilidad en el ámbito de la Administración Electrónica, y en el Real Decreto 1495/2011, de 24 de octubre, por el que se desarrolla la Ley</t>
  </si>
  <si>
    <t>37/2007, de 16 de noviembre</t>
  </si>
  <si>
    <t xml:space="preserve">      DICIEMBRE  2018</t>
  </si>
  <si>
    <t>Saldo a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</si>
</sst>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2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1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F9AE"/>
        <bgColor rgb="FFFFF9AE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0" fontId="16" fillId="0" borderId="0" xfId="0" applyFont="1"/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49" fontId="20" fillId="9" borderId="2" xfId="0" applyNumberFormat="1" applyFont="1" applyFill="1" applyBorder="1" applyAlignment="1">
      <alignment horizontal="left"/>
    </xf>
    <xf numFmtId="49" fontId="20" fillId="9" borderId="3" xfId="0" applyNumberFormat="1" applyFont="1" applyFill="1" applyBorder="1" applyAlignment="1">
      <alignment horizontal="center"/>
    </xf>
    <xf numFmtId="49" fontId="19" fillId="10" borderId="4" xfId="0" applyNumberFormat="1" applyFont="1" applyFill="1" applyBorder="1" applyAlignment="1">
      <alignment horizontal="center"/>
    </xf>
    <xf numFmtId="4" fontId="19" fillId="10" borderId="4" xfId="0" applyNumberFormat="1" applyFont="1" applyFill="1" applyBorder="1"/>
    <xf numFmtId="4" fontId="19" fillId="7" borderId="4" xfId="0" applyNumberFormat="1" applyFont="1" applyFill="1" applyBorder="1" applyAlignment="1">
      <alignment horizontal="center"/>
    </xf>
    <xf numFmtId="4" fontId="19" fillId="10" borderId="4" xfId="0" applyNumberFormat="1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4" xfId="0" applyNumberFormat="1" applyFont="1" applyBorder="1"/>
    <xf numFmtId="4" fontId="14" fillId="9" borderId="4" xfId="0" applyNumberFormat="1" applyFont="1" applyFill="1" applyBorder="1"/>
    <xf numFmtId="49" fontId="14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/>
    <xf numFmtId="0" fontId="14" fillId="0" borderId="0" xfId="0" applyFont="1" applyFill="1"/>
    <xf numFmtId="4" fontId="14" fillId="11" borderId="4" xfId="0" applyNumberFormat="1" applyFont="1" applyFill="1" applyBorder="1"/>
    <xf numFmtId="0" fontId="0" fillId="0" borderId="0" xfId="0" applyFill="1"/>
    <xf numFmtId="49" fontId="14" fillId="0" borderId="0" xfId="0" applyNumberFormat="1" applyFont="1"/>
    <xf numFmtId="49" fontId="21" fillId="0" borderId="0" xfId="0" applyNumberFormat="1" applyFont="1"/>
    <xf numFmtId="164" fontId="21" fillId="0" borderId="0" xfId="0" applyNumberFormat="1" applyFont="1"/>
    <xf numFmtId="0" fontId="14" fillId="0" borderId="0" xfId="0" applyFont="1" applyAlignment="1">
      <alignment horizontal="justify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402480</xdr:colOff>
      <xdr:row>2</xdr:row>
      <xdr:rowOff>128880</xdr:rowOff>
    </xdr:from>
    <xdr:ext cx="2528280" cy="68111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2980" y="490830"/>
          <a:ext cx="2528280" cy="6811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6"/>
  <sheetViews>
    <sheetView tabSelected="1" topLeftCell="A4" workbookViewId="0">
      <selection activeCell="I8" sqref="I8"/>
    </sheetView>
  </sheetViews>
  <sheetFormatPr baseColWidth="10" defaultRowHeight="11.25"/>
  <cols>
    <col min="1" max="1" width="2.5" style="1" customWidth="1"/>
    <col min="2" max="2" width="7.125" style="1" customWidth="1"/>
    <col min="3" max="3" width="26.125" style="1" customWidth="1"/>
    <col min="4" max="4" width="22.25" style="1" customWidth="1"/>
    <col min="5" max="5" width="31" style="1" customWidth="1"/>
    <col min="6" max="6" width="18.375" style="1" customWidth="1"/>
    <col min="7" max="7" width="13.875" style="2" customWidth="1"/>
    <col min="8" max="8" width="14.75" style="2" customWidth="1"/>
    <col min="9" max="9" width="12" style="2" customWidth="1"/>
    <col min="10" max="10" width="14" style="2" customWidth="1"/>
    <col min="11" max="257" width="10.5" style="1" customWidth="1"/>
    <col min="258" max="1024" width="10.5" customWidth="1"/>
  </cols>
  <sheetData>
    <row r="1" spans="1:6" ht="14.25"/>
    <row r="2" spans="1:6" ht="14.25"/>
    <row r="3" spans="1:6" ht="14.25"/>
    <row r="4" spans="1:6" ht="14.25"/>
    <row r="5" spans="1:6" ht="14.25"/>
    <row r="6" spans="1:6" ht="14.25"/>
    <row r="7" spans="1:6" ht="14.25"/>
    <row r="8" spans="1:6" ht="14.25"/>
    <row r="9" spans="1:6" ht="14.25"/>
    <row r="10" spans="1:6" ht="14.25"/>
    <row r="11" spans="1:6" ht="14.25"/>
    <row r="12" spans="1:6" ht="14.25"/>
    <row r="13" spans="1:6" ht="33.75">
      <c r="A13" s="3"/>
      <c r="B13" s="4" t="s">
        <v>0</v>
      </c>
      <c r="C13" s="4"/>
      <c r="E13" s="5"/>
    </row>
    <row r="14" spans="1:6" ht="14.25"/>
    <row r="15" spans="1:6" ht="20.25">
      <c r="B15" s="6" t="s">
        <v>1</v>
      </c>
      <c r="C15" s="6"/>
      <c r="D15" s="6"/>
      <c r="E15" s="6"/>
      <c r="F15" s="7"/>
    </row>
    <row r="16" spans="1:6" ht="15.75">
      <c r="B16" s="8" t="s">
        <v>2</v>
      </c>
      <c r="C16" s="8"/>
      <c r="D16" s="7"/>
    </row>
    <row r="17" spans="1:257" ht="15.75">
      <c r="H17" s="9" t="s">
        <v>50</v>
      </c>
      <c r="I17" s="10"/>
    </row>
    <row r="18" spans="1:257" ht="14.25">
      <c r="B18" s="11" t="s">
        <v>3</v>
      </c>
      <c r="C18" s="11" t="s">
        <v>4</v>
      </c>
      <c r="D18" s="11" t="s">
        <v>5</v>
      </c>
      <c r="E18" s="11" t="s">
        <v>6</v>
      </c>
      <c r="F18" s="11" t="s">
        <v>7</v>
      </c>
      <c r="G18" s="12" t="s">
        <v>10</v>
      </c>
      <c r="H18" s="13" t="s">
        <v>8</v>
      </c>
      <c r="I18" s="13" t="s">
        <v>9</v>
      </c>
      <c r="J18" s="14" t="s">
        <v>51</v>
      </c>
    </row>
    <row r="19" spans="1:257" ht="14.25">
      <c r="B19" s="15" t="s">
        <v>11</v>
      </c>
      <c r="C19" s="16" t="s">
        <v>12</v>
      </c>
      <c r="D19" s="16" t="s">
        <v>13</v>
      </c>
      <c r="E19" s="16"/>
      <c r="F19" s="16"/>
      <c r="G19" s="17">
        <v>2347.3200000000002</v>
      </c>
      <c r="H19" s="17">
        <v>16021.16</v>
      </c>
      <c r="I19" s="17">
        <v>15690.95</v>
      </c>
      <c r="J19" s="17">
        <f>G19+H19-I19</f>
        <v>2677.5299999999988</v>
      </c>
    </row>
    <row r="20" spans="1:257" ht="11.25" customHeight="1">
      <c r="B20" s="15" t="s">
        <v>14</v>
      </c>
      <c r="C20" s="16" t="s">
        <v>15</v>
      </c>
      <c r="D20" s="16" t="s">
        <v>13</v>
      </c>
      <c r="E20" s="16"/>
      <c r="F20" s="16"/>
      <c r="G20" s="17">
        <v>0</v>
      </c>
      <c r="H20" s="17">
        <v>0</v>
      </c>
      <c r="I20" s="17">
        <v>0</v>
      </c>
      <c r="J20" s="17">
        <f>G20+H20-I20</f>
        <v>0</v>
      </c>
    </row>
    <row r="21" spans="1:257" ht="14.25">
      <c r="B21" s="15" t="s">
        <v>16</v>
      </c>
      <c r="C21" s="16" t="s">
        <v>17</v>
      </c>
      <c r="D21" s="16" t="s">
        <v>18</v>
      </c>
      <c r="E21" s="15" t="s">
        <v>19</v>
      </c>
      <c r="F21" s="15" t="s">
        <v>20</v>
      </c>
      <c r="G21" s="17">
        <v>2073250.62</v>
      </c>
      <c r="H21" s="17">
        <v>286106.28000000003</v>
      </c>
      <c r="I21" s="17">
        <v>1000052.3</v>
      </c>
      <c r="J21" s="17">
        <f>G21+H21-I21</f>
        <v>1359304.6000000003</v>
      </c>
    </row>
    <row r="22" spans="1:257" ht="14.25">
      <c r="B22" s="15" t="s">
        <v>21</v>
      </c>
      <c r="C22" s="16" t="s">
        <v>22</v>
      </c>
      <c r="D22" s="16" t="s">
        <v>23</v>
      </c>
      <c r="E22" s="15" t="s">
        <v>24</v>
      </c>
      <c r="F22" s="15" t="s">
        <v>20</v>
      </c>
      <c r="G22" s="17">
        <v>413359.53</v>
      </c>
      <c r="H22" s="17">
        <v>0</v>
      </c>
      <c r="I22" s="17">
        <v>12</v>
      </c>
      <c r="J22" s="17">
        <f t="shared" ref="J22:J29" si="0">G22+H22-I22</f>
        <v>413347.53</v>
      </c>
    </row>
    <row r="23" spans="1:257" ht="14.25">
      <c r="B23" s="18" t="s">
        <v>25</v>
      </c>
      <c r="C23" s="19" t="s">
        <v>26</v>
      </c>
      <c r="D23" s="19" t="s">
        <v>23</v>
      </c>
      <c r="E23" s="18" t="s">
        <v>27</v>
      </c>
      <c r="F23" s="18" t="s">
        <v>20</v>
      </c>
      <c r="G23" s="17">
        <v>175778.54</v>
      </c>
      <c r="H23" s="17">
        <v>0</v>
      </c>
      <c r="I23" s="17">
        <v>0</v>
      </c>
      <c r="J23" s="17">
        <f t="shared" si="0"/>
        <v>175778.54</v>
      </c>
    </row>
    <row r="24" spans="1:257" ht="14.25">
      <c r="B24" s="18" t="s">
        <v>28</v>
      </c>
      <c r="C24" s="19" t="s">
        <v>29</v>
      </c>
      <c r="D24" s="19" t="s">
        <v>23</v>
      </c>
      <c r="E24" s="18" t="s">
        <v>30</v>
      </c>
      <c r="F24" s="18" t="s">
        <v>31</v>
      </c>
      <c r="G24" s="17">
        <v>4268878.51</v>
      </c>
      <c r="H24" s="17">
        <v>920476.3</v>
      </c>
      <c r="I24" s="17">
        <v>1818121.97</v>
      </c>
      <c r="J24" s="17">
        <f t="shared" si="0"/>
        <v>3371232.84</v>
      </c>
    </row>
    <row r="25" spans="1:257" ht="14.25">
      <c r="B25" s="15" t="s">
        <v>32</v>
      </c>
      <c r="C25" s="16" t="s">
        <v>33</v>
      </c>
      <c r="D25" s="16" t="s">
        <v>23</v>
      </c>
      <c r="E25" s="15" t="s">
        <v>34</v>
      </c>
      <c r="F25" s="15" t="s">
        <v>20</v>
      </c>
      <c r="G25" s="17">
        <v>45391.65</v>
      </c>
      <c r="H25" s="17">
        <v>2.83</v>
      </c>
      <c r="I25" s="17">
        <v>0</v>
      </c>
      <c r="J25" s="17">
        <f t="shared" si="0"/>
        <v>45394.48</v>
      </c>
    </row>
    <row r="26" spans="1:257" s="22" customFormat="1" ht="14.25">
      <c r="A26" s="20"/>
      <c r="B26" s="18" t="s">
        <v>35</v>
      </c>
      <c r="C26" s="19" t="s">
        <v>17</v>
      </c>
      <c r="D26" s="19" t="s">
        <v>23</v>
      </c>
      <c r="E26" s="18" t="s">
        <v>36</v>
      </c>
      <c r="F26" s="18" t="s">
        <v>20</v>
      </c>
      <c r="G26" s="21">
        <v>1731066.7</v>
      </c>
      <c r="H26" s="21">
        <v>1338548.8799999999</v>
      </c>
      <c r="I26" s="21">
        <v>1187159.26</v>
      </c>
      <c r="J26" s="21">
        <f t="shared" si="0"/>
        <v>1882456.32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</row>
    <row r="27" spans="1:257" ht="14.25">
      <c r="B27" s="15" t="s">
        <v>37</v>
      </c>
      <c r="C27" s="16" t="s">
        <v>17</v>
      </c>
      <c r="D27" s="16" t="s">
        <v>23</v>
      </c>
      <c r="E27" s="15" t="s">
        <v>38</v>
      </c>
      <c r="F27" s="15" t="s">
        <v>20</v>
      </c>
      <c r="G27" s="17">
        <v>28798.74</v>
      </c>
      <c r="H27" s="17">
        <v>150000</v>
      </c>
      <c r="I27" s="17">
        <v>146192.70000000001</v>
      </c>
      <c r="J27" s="17">
        <f t="shared" si="0"/>
        <v>32606.039999999979</v>
      </c>
    </row>
    <row r="28" spans="1:257" ht="14.25">
      <c r="B28" s="15" t="s">
        <v>39</v>
      </c>
      <c r="C28" s="16" t="s">
        <v>40</v>
      </c>
      <c r="D28" s="16" t="s">
        <v>23</v>
      </c>
      <c r="E28" s="15" t="s">
        <v>41</v>
      </c>
      <c r="F28" s="15" t="s">
        <v>20</v>
      </c>
      <c r="G28" s="17">
        <v>1241441.21</v>
      </c>
      <c r="H28" s="17">
        <v>1578733.51</v>
      </c>
      <c r="I28" s="17">
        <v>1196165.52</v>
      </c>
      <c r="J28" s="17">
        <f t="shared" si="0"/>
        <v>1624009.1999999997</v>
      </c>
    </row>
    <row r="29" spans="1:257" ht="14.25">
      <c r="B29" s="15" t="s">
        <v>42</v>
      </c>
      <c r="C29" s="16" t="s">
        <v>43</v>
      </c>
      <c r="D29" s="16" t="s">
        <v>44</v>
      </c>
      <c r="E29" s="15" t="s">
        <v>45</v>
      </c>
      <c r="F29" s="15" t="s">
        <v>20</v>
      </c>
      <c r="G29" s="17">
        <v>581072.39</v>
      </c>
      <c r="H29" s="17">
        <v>0</v>
      </c>
      <c r="I29" s="17">
        <v>0</v>
      </c>
      <c r="J29" s="17">
        <f t="shared" si="0"/>
        <v>581072.39</v>
      </c>
    </row>
    <row r="30" spans="1:257" ht="14.25">
      <c r="E30" s="23"/>
      <c r="F30" s="23"/>
    </row>
    <row r="31" spans="1:257" ht="14.25">
      <c r="E31" s="24" t="s">
        <v>46</v>
      </c>
      <c r="F31" s="24"/>
      <c r="G31" s="25">
        <f>SUM(G19:G30)</f>
        <v>10561385.210000001</v>
      </c>
      <c r="H31" s="25">
        <f>SUM(H19:H29)</f>
        <v>4289888.96</v>
      </c>
      <c r="I31" s="25">
        <f>SUM(I19:I29)</f>
        <v>5363394.6999999993</v>
      </c>
      <c r="J31" s="25">
        <f>SUM(J19:J29)</f>
        <v>9487879.4700000007</v>
      </c>
    </row>
    <row r="32" spans="1:257" ht="14.25">
      <c r="C32" s="26"/>
      <c r="D32" s="26"/>
    </row>
    <row r="33" spans="2:6" ht="14.25">
      <c r="B33" s="1" t="s">
        <v>47</v>
      </c>
      <c r="F33" s="2"/>
    </row>
    <row r="34" spans="2:6" ht="14.25">
      <c r="B34" s="1" t="s">
        <v>48</v>
      </c>
      <c r="F34" s="2"/>
    </row>
    <row r="35" spans="2:6" ht="14.25">
      <c r="B35" s="1" t="s">
        <v>49</v>
      </c>
      <c r="F35" s="2"/>
    </row>
    <row r="36" spans="2:6" ht="14.25">
      <c r="C36" s="26"/>
    </row>
  </sheetData>
  <pageMargins left="0.74803149606299213" right="0.74803149606299213" top="1.2791338582677163" bottom="1.2791338582677163" header="0.98385826771653528" footer="0.98385826771653528"/>
  <pageSetup paperSize="0" scale="75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abiertas 30-04-2016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 María Álvarez Castro</cp:lastModifiedBy>
  <cp:revision>9</cp:revision>
  <cp:lastPrinted>2017-02-09T11:29:40Z</cp:lastPrinted>
  <dcterms:created xsi:type="dcterms:W3CDTF">2016-05-11T09:24:05Z</dcterms:created>
  <dcterms:modified xsi:type="dcterms:W3CDTF">2019-01-16T08:00:07Z</dcterms:modified>
</cp:coreProperties>
</file>