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5130" activeTab="0"/>
  </bookViews>
  <sheets>
    <sheet name="CUENTAS ABIERTAS" sheetId="1" r:id="rId1"/>
  </sheets>
  <definedNames/>
  <calcPr fullCalcOnLoad="1"/>
</workbook>
</file>

<file path=xl/sharedStrings.xml><?xml version="1.0" encoding="utf-8"?>
<sst xmlns="http://schemas.openxmlformats.org/spreadsheetml/2006/main" count="60" uniqueCount="48">
  <si>
    <t>CUENTAS ABIERTAS</t>
  </si>
  <si>
    <t>INFORMACION SOBRE LAS CUENTAS DE LAS QUE ES TITULAR EL AYUNTAMIENTO DE CASTRILLON</t>
  </si>
  <si>
    <t>(Acuerdo plenario de 28 de enero de 2016)</t>
  </si>
  <si>
    <t>Ordinal</t>
  </si>
  <si>
    <t>Descripción</t>
  </si>
  <si>
    <t>Clase de cuenta</t>
  </si>
  <si>
    <t>Nº Cuenta</t>
  </si>
  <si>
    <t>Sucursal</t>
  </si>
  <si>
    <t>Ingresos Periodo</t>
  </si>
  <si>
    <t>Pagos Periodo</t>
  </si>
  <si>
    <t>001</t>
  </si>
  <si>
    <t>CAJA DE LA CORPORACION</t>
  </si>
  <si>
    <t>Caja de efectivo</t>
  </si>
  <si>
    <t>102</t>
  </si>
  <si>
    <t>BANCO SANTANDER</t>
  </si>
  <si>
    <t>Restringida de Recaudación</t>
  </si>
  <si>
    <t>BSCHESMMXXX-ES27-004929142029----1390</t>
  </si>
  <si>
    <t>Piedrasblancas</t>
  </si>
  <si>
    <t>200</t>
  </si>
  <si>
    <t>LIBERBANK</t>
  </si>
  <si>
    <t>Operativa</t>
  </si>
  <si>
    <t>CECAESMM048-ES-24204800663834----4853</t>
  </si>
  <si>
    <t>201</t>
  </si>
  <si>
    <t>LA CAIXA</t>
  </si>
  <si>
    <t>CAIXESBBXXX-ES65-210048017822----2346</t>
  </si>
  <si>
    <t>202</t>
  </si>
  <si>
    <t>BBVA ARGENTARIA</t>
  </si>
  <si>
    <t>BBVAESMMXXX-ES63-018256470202----0158</t>
  </si>
  <si>
    <t>Empresas y Corporaciones</t>
  </si>
  <si>
    <t>203</t>
  </si>
  <si>
    <t>CAJA RURAL DE ASTURIAS</t>
  </si>
  <si>
    <t>BCOEESMM059-ES29-305900628320----5626</t>
  </si>
  <si>
    <t>205</t>
  </si>
  <si>
    <t>BSCHESMMXXX-ES49-004929142326----1381</t>
  </si>
  <si>
    <t>209</t>
  </si>
  <si>
    <t>BANCO SABADELL HERRERO</t>
  </si>
  <si>
    <t>BSABESBBXXX-ES23-008153404700----7417</t>
  </si>
  <si>
    <t>212</t>
  </si>
  <si>
    <t>ABANCA</t>
  </si>
  <si>
    <t>Remunerada a interés preferente</t>
  </si>
  <si>
    <t>CAGLESMMVIG-ES16-208011585531----0039</t>
  </si>
  <si>
    <t>TOTALES</t>
  </si>
  <si>
    <t>Todos los datos publicados lo son en formato de «datos abiertos», de manera que son descargables, manipulables, reutilizables y redistribuibles, de acuerdo con lo establecido en el Esquema Nacional de Interoperabilidad previsto</t>
  </si>
  <si>
    <t>Real Decreto 4/2010, de 8 de enero por el que se regula el Esquema Nacional de Interoperabilidad en el ámbito de la Administración Electrónica, y en el Real Decreto 1495/2011, de 24 de octubre, por el que se desarrolla la Ley</t>
  </si>
  <si>
    <t>37/2007, de 16 de noviembre</t>
  </si>
  <si>
    <t>Saldo a 31-08-2021</t>
  </si>
  <si>
    <t xml:space="preserve">           SEPTIEMBRE 2021</t>
  </si>
  <si>
    <t>Saldo a 30-09-2021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</si>
</sst>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&quot; €&quot;"/>
  </numFmts>
  <fonts count="74"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0"/>
      <color indexed="60"/>
      <name val="Arial"/>
      <family val="2"/>
    </font>
    <font>
      <sz val="10"/>
      <color indexed="63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26"/>
      <color indexed="8"/>
      <name val="Arial"/>
      <family val="2"/>
    </font>
    <font>
      <b/>
      <sz val="26"/>
      <color indexed="8"/>
      <name val="Arial"/>
      <family val="2"/>
    </font>
    <font>
      <b/>
      <sz val="20"/>
      <color indexed="8"/>
      <name val="Arial1"/>
      <family val="0"/>
    </font>
    <font>
      <b/>
      <sz val="16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1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rgb="FFCC0000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u val="single"/>
      <sz val="10"/>
      <color rgb="FF0000EE"/>
      <name val="Arial"/>
      <family val="2"/>
    </font>
    <font>
      <sz val="11"/>
      <color rgb="FF9C0006"/>
      <name val="Calibri"/>
      <family val="2"/>
    </font>
    <font>
      <sz val="10"/>
      <color rgb="FF996600"/>
      <name val="Arial"/>
      <family val="2"/>
    </font>
    <font>
      <sz val="10"/>
      <color rgb="FF333333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b/>
      <sz val="26"/>
      <color theme="1"/>
      <name val="Arial"/>
      <family val="2"/>
    </font>
    <font>
      <b/>
      <sz val="20"/>
      <color theme="1"/>
      <name val="Arial1"/>
      <family val="0"/>
    </font>
    <font>
      <b/>
      <sz val="16"/>
      <color theme="1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Arial1"/>
      <family val="0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9F383"/>
        <bgColor indexed="64"/>
      </patternFill>
    </fill>
    <fill>
      <patternFill patternType="solid">
        <fgColor rgb="FFF9F38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>
      <alignment/>
      <protection/>
    </xf>
    <xf numFmtId="0" fontId="41" fillId="20" borderId="0">
      <alignment/>
      <protection/>
    </xf>
    <xf numFmtId="0" fontId="41" fillId="21" borderId="0">
      <alignment/>
      <protection/>
    </xf>
    <xf numFmtId="0" fontId="40" fillId="22" borderId="0">
      <alignment/>
      <protection/>
    </xf>
    <xf numFmtId="0" fontId="42" fillId="23" borderId="0">
      <alignment/>
      <protection/>
    </xf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49" fillId="33" borderId="1" applyNumberFormat="0" applyAlignment="0" applyProtection="0"/>
    <xf numFmtId="0" fontId="50" fillId="34" borderId="0">
      <alignment/>
      <protection/>
    </xf>
    <xf numFmtId="0" fontId="51" fillId="0" borderId="0">
      <alignment/>
      <protection/>
    </xf>
    <xf numFmtId="0" fontId="52" fillId="35" borderId="0">
      <alignment/>
      <protection/>
    </xf>
    <xf numFmtId="0" fontId="53" fillId="0" borderId="0">
      <alignment/>
      <protection/>
    </xf>
    <xf numFmtId="0" fontId="54" fillId="0" borderId="0">
      <alignment/>
      <protection/>
    </xf>
    <xf numFmtId="0" fontId="55" fillId="0" borderId="0">
      <alignment/>
      <protection/>
    </xf>
    <xf numFmtId="0" fontId="56" fillId="0" borderId="0">
      <alignment/>
      <protection/>
    </xf>
    <xf numFmtId="0" fontId="57" fillId="36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7" borderId="0">
      <alignment/>
      <protection/>
    </xf>
    <xf numFmtId="0" fontId="0" fillId="38" borderId="5" applyNumberFormat="0" applyFont="0" applyAlignment="0" applyProtection="0"/>
    <xf numFmtId="0" fontId="59" fillId="37" borderId="6">
      <alignment/>
      <protection/>
    </xf>
    <xf numFmtId="9" fontId="0" fillId="0" borderId="0" applyFont="0" applyFill="0" applyBorder="0" applyAlignment="0" applyProtection="0"/>
    <xf numFmtId="0" fontId="60" fillId="25" borderId="7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48" fillId="0" borderId="9" applyNumberFormat="0" applyFill="0" applyAlignment="0" applyProtection="0"/>
    <xf numFmtId="0" fontId="65" fillId="0" borderId="10" applyNumberFormat="0" applyFill="0" applyAlignment="0" applyProtection="0"/>
    <xf numFmtId="0" fontId="42" fillId="0" borderId="0">
      <alignment/>
      <protection/>
    </xf>
  </cellStyleXfs>
  <cellXfs count="28">
    <xf numFmtId="0" fontId="0" fillId="0" borderId="0" xfId="0" applyAlignment="1">
      <alignment/>
    </xf>
    <xf numFmtId="0" fontId="66" fillId="0" borderId="0" xfId="0" applyFont="1" applyAlignment="1">
      <alignment/>
    </xf>
    <xf numFmtId="4" fontId="66" fillId="0" borderId="0" xfId="0" applyNumberFormat="1" applyFont="1" applyAlignment="1">
      <alignment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49" fontId="69" fillId="0" borderId="0" xfId="0" applyNumberFormat="1" applyFont="1" applyAlignment="1">
      <alignment horizontal="right"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49" fontId="72" fillId="39" borderId="11" xfId="0" applyNumberFormat="1" applyFont="1" applyFill="1" applyBorder="1" applyAlignment="1">
      <alignment horizontal="left"/>
    </xf>
    <xf numFmtId="49" fontId="72" fillId="39" borderId="12" xfId="0" applyNumberFormat="1" applyFont="1" applyFill="1" applyBorder="1" applyAlignment="1">
      <alignment horizontal="center"/>
    </xf>
    <xf numFmtId="49" fontId="71" fillId="40" borderId="13" xfId="0" applyNumberFormat="1" applyFont="1" applyFill="1" applyBorder="1" applyAlignment="1">
      <alignment horizontal="center"/>
    </xf>
    <xf numFmtId="4" fontId="71" fillId="40" borderId="13" xfId="0" applyNumberFormat="1" applyFont="1" applyFill="1" applyBorder="1" applyAlignment="1">
      <alignment/>
    </xf>
    <xf numFmtId="4" fontId="71" fillId="35" borderId="13" xfId="0" applyNumberFormat="1" applyFont="1" applyFill="1" applyBorder="1" applyAlignment="1">
      <alignment horizontal="center"/>
    </xf>
    <xf numFmtId="4" fontId="71" fillId="40" borderId="13" xfId="0" applyNumberFormat="1" applyFont="1" applyFill="1" applyBorder="1" applyAlignment="1">
      <alignment horizontal="center"/>
    </xf>
    <xf numFmtId="49" fontId="66" fillId="0" borderId="13" xfId="0" applyNumberFormat="1" applyFont="1" applyBorder="1" applyAlignment="1">
      <alignment horizontal="center"/>
    </xf>
    <xf numFmtId="49" fontId="66" fillId="0" borderId="13" xfId="0" applyNumberFormat="1" applyFont="1" applyBorder="1" applyAlignment="1">
      <alignment/>
    </xf>
    <xf numFmtId="4" fontId="66" fillId="39" borderId="13" xfId="0" applyNumberFormat="1" applyFont="1" applyFill="1" applyBorder="1" applyAlignment="1">
      <alignment/>
    </xf>
    <xf numFmtId="49" fontId="66" fillId="0" borderId="13" xfId="0" applyNumberFormat="1" applyFont="1" applyFill="1" applyBorder="1" applyAlignment="1">
      <alignment horizontal="center"/>
    </xf>
    <xf numFmtId="49" fontId="66" fillId="0" borderId="13" xfId="0" applyNumberFormat="1" applyFont="1" applyFill="1" applyBorder="1" applyAlignment="1">
      <alignment/>
    </xf>
    <xf numFmtId="0" fontId="66" fillId="0" borderId="0" xfId="0" applyFont="1" applyFill="1" applyAlignment="1">
      <alignment/>
    </xf>
    <xf numFmtId="0" fontId="0" fillId="0" borderId="0" xfId="0" applyFill="1" applyAlignment="1">
      <alignment/>
    </xf>
    <xf numFmtId="49" fontId="66" fillId="0" borderId="0" xfId="0" applyNumberFormat="1" applyFont="1" applyAlignment="1">
      <alignment/>
    </xf>
    <xf numFmtId="49" fontId="73" fillId="0" borderId="0" xfId="0" applyNumberFormat="1" applyFont="1" applyAlignment="1">
      <alignment/>
    </xf>
    <xf numFmtId="166" fontId="73" fillId="0" borderId="0" xfId="0" applyNumberFormat="1" applyFont="1" applyAlignment="1">
      <alignment/>
    </xf>
    <xf numFmtId="0" fontId="66" fillId="0" borderId="0" xfId="0" applyFont="1" applyAlignment="1">
      <alignment horizontal="justify"/>
    </xf>
    <xf numFmtId="4" fontId="66" fillId="41" borderId="13" xfId="0" applyNumberFormat="1" applyFont="1" applyFill="1" applyBorder="1" applyAlignment="1">
      <alignment/>
    </xf>
    <xf numFmtId="4" fontId="66" fillId="42" borderId="13" xfId="0" applyNumberFormat="1" applyFont="1" applyFill="1" applyBorder="1" applyAlignment="1">
      <alignment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ccent" xfId="33"/>
    <cellStyle name="Accent 1" xfId="34"/>
    <cellStyle name="Accent 2" xfId="35"/>
    <cellStyle name="Accent 3" xfId="36"/>
    <cellStyle name="Bad" xfId="37"/>
    <cellStyle name="Bueno" xfId="38"/>
    <cellStyle name="Cálculo" xfId="39"/>
    <cellStyle name="Celda de comprobación" xfId="40"/>
    <cellStyle name="Celda vinculada" xfId="41"/>
    <cellStyle name="Encabezado 1" xfId="42"/>
    <cellStyle name="Encabezado 4" xfId="43"/>
    <cellStyle name="Énfasis1" xfId="44"/>
    <cellStyle name="Énfasis2" xfId="45"/>
    <cellStyle name="Énfasis3" xfId="46"/>
    <cellStyle name="Énfasis4" xfId="47"/>
    <cellStyle name="Énfasis5" xfId="48"/>
    <cellStyle name="Énfasis6" xfId="49"/>
    <cellStyle name="Entrada" xfId="50"/>
    <cellStyle name="Error" xfId="51"/>
    <cellStyle name="Footnote" xfId="52"/>
    <cellStyle name="Good" xfId="53"/>
    <cellStyle name="Heading (user)" xfId="54"/>
    <cellStyle name="Heading 1" xfId="55"/>
    <cellStyle name="Heading 2" xfId="56"/>
    <cellStyle name="Hyperlink" xfId="57"/>
    <cellStyle name="Incorrecto" xfId="58"/>
    <cellStyle name="Comma" xfId="59"/>
    <cellStyle name="Comma [0]" xfId="60"/>
    <cellStyle name="Currency" xfId="61"/>
    <cellStyle name="Currency [0]" xfId="62"/>
    <cellStyle name="Neutral" xfId="63"/>
    <cellStyle name="Notas" xfId="64"/>
    <cellStyle name="Note" xfId="65"/>
    <cellStyle name="Percent" xfId="66"/>
    <cellStyle name="Salida" xfId="67"/>
    <cellStyle name="Status" xfId="68"/>
    <cellStyle name="Text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  <cellStyle name="Warning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400050</xdr:colOff>
      <xdr:row>2</xdr:row>
      <xdr:rowOff>104775</xdr:rowOff>
    </xdr:from>
    <xdr:to>
      <xdr:col>3</xdr:col>
      <xdr:colOff>400050</xdr:colOff>
      <xdr:row>6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28625"/>
          <a:ext cx="25336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IV69"/>
  <sheetViews>
    <sheetView tabSelected="1" view="pageBreakPreview" zoomScaleSheetLayoutView="100" zoomScalePageLayoutView="0" workbookViewId="0" topLeftCell="A1">
      <selection activeCell="J25" sqref="J25"/>
    </sheetView>
  </sheetViews>
  <sheetFormatPr defaultColWidth="10.50390625" defaultRowHeight="14.25"/>
  <cols>
    <col min="1" max="1" width="2.50390625" style="1" customWidth="1"/>
    <col min="2" max="2" width="7.125" style="1" customWidth="1"/>
    <col min="3" max="3" width="26.125" style="1" customWidth="1"/>
    <col min="4" max="4" width="22.25390625" style="1" customWidth="1"/>
    <col min="5" max="5" width="31.00390625" style="1" customWidth="1"/>
    <col min="6" max="6" width="18.375" style="1" customWidth="1"/>
    <col min="7" max="7" width="13.875" style="2" customWidth="1"/>
    <col min="8" max="8" width="14.75390625" style="2" customWidth="1"/>
    <col min="9" max="9" width="12.00390625" style="2" customWidth="1"/>
    <col min="10" max="10" width="14.00390625" style="2" customWidth="1"/>
    <col min="11" max="16384" width="10.50390625" style="1" customWidth="1"/>
  </cols>
  <sheetData>
    <row r="3" ht="11.25"/>
    <row r="4" ht="11.25"/>
    <row r="5" ht="11.25"/>
    <row r="6" ht="11.25"/>
    <row r="7" ht="11.25"/>
    <row r="13" spans="1:5" ht="33.75">
      <c r="A13" s="3"/>
      <c r="B13" s="4" t="s">
        <v>0</v>
      </c>
      <c r="C13" s="4"/>
      <c r="E13" s="5"/>
    </row>
    <row r="15" spans="2:6" ht="20.25">
      <c r="B15" s="6" t="s">
        <v>1</v>
      </c>
      <c r="C15" s="6"/>
      <c r="D15" s="6"/>
      <c r="E15" s="6"/>
      <c r="F15" s="7"/>
    </row>
    <row r="16" spans="2:4" ht="15.75">
      <c r="B16" s="8" t="s">
        <v>2</v>
      </c>
      <c r="C16" s="8"/>
      <c r="D16" s="7"/>
    </row>
    <row r="17" spans="8:9" ht="15.75">
      <c r="H17" s="9" t="s">
        <v>46</v>
      </c>
      <c r="I17" s="10"/>
    </row>
    <row r="18" spans="2:10" ht="11.25">
      <c r="B18" s="11" t="s">
        <v>3</v>
      </c>
      <c r="C18" s="11" t="s">
        <v>4</v>
      </c>
      <c r="D18" s="11" t="s">
        <v>5</v>
      </c>
      <c r="E18" s="11" t="s">
        <v>6</v>
      </c>
      <c r="F18" s="11" t="s">
        <v>7</v>
      </c>
      <c r="G18" s="12" t="s">
        <v>45</v>
      </c>
      <c r="H18" s="13" t="s">
        <v>8</v>
      </c>
      <c r="I18" s="13" t="s">
        <v>9</v>
      </c>
      <c r="J18" s="14" t="s">
        <v>47</v>
      </c>
    </row>
    <row r="19" spans="2:10" ht="11.25">
      <c r="B19" s="15" t="s">
        <v>10</v>
      </c>
      <c r="C19" s="16" t="s">
        <v>11</v>
      </c>
      <c r="D19" s="16" t="s">
        <v>12</v>
      </c>
      <c r="E19" s="16"/>
      <c r="F19" s="16"/>
      <c r="G19" s="17">
        <v>2828.82</v>
      </c>
      <c r="H19" s="17">
        <v>1101.59</v>
      </c>
      <c r="I19" s="17">
        <v>1685.47</v>
      </c>
      <c r="J19" s="17">
        <f>G19+H19-I19</f>
        <v>2244.9399999999996</v>
      </c>
    </row>
    <row r="20" spans="2:10" ht="11.25">
      <c r="B20" s="15" t="s">
        <v>13</v>
      </c>
      <c r="C20" s="16" t="s">
        <v>14</v>
      </c>
      <c r="D20" s="16" t="s">
        <v>15</v>
      </c>
      <c r="E20" s="18" t="s">
        <v>16</v>
      </c>
      <c r="F20" s="18" t="s">
        <v>17</v>
      </c>
      <c r="G20" s="26">
        <v>39130.64</v>
      </c>
      <c r="H20" s="26">
        <v>217152.83</v>
      </c>
      <c r="I20" s="26">
        <v>168105.97</v>
      </c>
      <c r="J20" s="26">
        <f>G20+H20-I20</f>
        <v>88177.49999999997</v>
      </c>
    </row>
    <row r="21" spans="2:10" ht="11.25">
      <c r="B21" s="15" t="s">
        <v>18</v>
      </c>
      <c r="C21" s="16" t="s">
        <v>19</v>
      </c>
      <c r="D21" s="16" t="s">
        <v>20</v>
      </c>
      <c r="E21" s="15" t="s">
        <v>21</v>
      </c>
      <c r="F21" s="15" t="s">
        <v>17</v>
      </c>
      <c r="G21" s="17">
        <v>4863726.01</v>
      </c>
      <c r="H21" s="17">
        <v>0</v>
      </c>
      <c r="I21" s="17">
        <v>45.5</v>
      </c>
      <c r="J21" s="17">
        <f>G21+H21-I21</f>
        <v>4863680.51</v>
      </c>
    </row>
    <row r="22" spans="2:10" ht="11.25">
      <c r="B22" s="18" t="s">
        <v>22</v>
      </c>
      <c r="C22" s="19" t="s">
        <v>23</v>
      </c>
      <c r="D22" s="19" t="s">
        <v>20</v>
      </c>
      <c r="E22" s="18" t="s">
        <v>24</v>
      </c>
      <c r="F22" s="18" t="s">
        <v>17</v>
      </c>
      <c r="G22" s="17">
        <v>65778.54</v>
      </c>
      <c r="H22" s="17">
        <v>0</v>
      </c>
      <c r="I22" s="17">
        <v>0</v>
      </c>
      <c r="J22" s="17">
        <f aca="true" t="shared" si="0" ref="J22:J27">G22+H22-I22</f>
        <v>65778.54</v>
      </c>
    </row>
    <row r="23" spans="2:10" ht="11.25">
      <c r="B23" s="18" t="s">
        <v>25</v>
      </c>
      <c r="C23" s="19" t="s">
        <v>26</v>
      </c>
      <c r="D23" s="19" t="s">
        <v>20</v>
      </c>
      <c r="E23" s="18" t="s">
        <v>27</v>
      </c>
      <c r="F23" s="18" t="s">
        <v>28</v>
      </c>
      <c r="G23" s="17">
        <v>6460.58</v>
      </c>
      <c r="H23" s="17">
        <v>1054384.46</v>
      </c>
      <c r="I23" s="17">
        <v>944750.15</v>
      </c>
      <c r="J23" s="17">
        <f t="shared" si="0"/>
        <v>116094.89000000001</v>
      </c>
    </row>
    <row r="24" spans="2:10" ht="11.25">
      <c r="B24" s="15" t="s">
        <v>29</v>
      </c>
      <c r="C24" s="16" t="s">
        <v>30</v>
      </c>
      <c r="D24" s="16" t="s">
        <v>20</v>
      </c>
      <c r="E24" s="15" t="s">
        <v>31</v>
      </c>
      <c r="F24" s="15" t="s">
        <v>17</v>
      </c>
      <c r="G24" s="17">
        <v>1475454.65</v>
      </c>
      <c r="H24" s="17">
        <v>0</v>
      </c>
      <c r="I24" s="17">
        <v>0</v>
      </c>
      <c r="J24" s="17">
        <f t="shared" si="0"/>
        <v>1475454.65</v>
      </c>
    </row>
    <row r="25" spans="1:256" s="21" customFormat="1" ht="14.25">
      <c r="A25" s="20"/>
      <c r="B25" s="18" t="s">
        <v>32</v>
      </c>
      <c r="C25" s="19" t="s">
        <v>14</v>
      </c>
      <c r="D25" s="19" t="s">
        <v>20</v>
      </c>
      <c r="E25" s="18" t="s">
        <v>33</v>
      </c>
      <c r="F25" s="18" t="s">
        <v>17</v>
      </c>
      <c r="G25" s="27">
        <v>9370.9</v>
      </c>
      <c r="H25" s="27">
        <v>188833.88</v>
      </c>
      <c r="I25" s="27">
        <v>194280.28</v>
      </c>
      <c r="J25" s="27">
        <f t="shared" si="0"/>
        <v>3924.5</v>
      </c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  <c r="IN25" s="20"/>
      <c r="IO25" s="20"/>
      <c r="IP25" s="20"/>
      <c r="IQ25" s="20"/>
      <c r="IR25" s="20"/>
      <c r="IS25" s="20"/>
      <c r="IT25" s="20"/>
      <c r="IU25" s="20"/>
      <c r="IV25" s="20"/>
    </row>
    <row r="26" spans="2:10" ht="11.25">
      <c r="B26" s="15" t="s">
        <v>34</v>
      </c>
      <c r="C26" s="16" t="s">
        <v>35</v>
      </c>
      <c r="D26" s="16" t="s">
        <v>20</v>
      </c>
      <c r="E26" s="15" t="s">
        <v>36</v>
      </c>
      <c r="F26" s="15" t="s">
        <v>17</v>
      </c>
      <c r="G26" s="17">
        <v>2981473.07</v>
      </c>
      <c r="H26" s="17">
        <v>1214278.04</v>
      </c>
      <c r="I26" s="17">
        <v>2317256.82</v>
      </c>
      <c r="J26" s="17">
        <f t="shared" si="0"/>
        <v>1878494.2899999996</v>
      </c>
    </row>
    <row r="27" spans="2:10" ht="11.25">
      <c r="B27" s="15" t="s">
        <v>37</v>
      </c>
      <c r="C27" s="16" t="s">
        <v>38</v>
      </c>
      <c r="D27" s="16" t="s">
        <v>39</v>
      </c>
      <c r="E27" s="15" t="s">
        <v>40</v>
      </c>
      <c r="F27" s="15" t="s">
        <v>17</v>
      </c>
      <c r="G27" s="17">
        <v>4488725.33</v>
      </c>
      <c r="H27" s="17">
        <v>470000</v>
      </c>
      <c r="I27" s="17">
        <v>202410.38</v>
      </c>
      <c r="J27" s="17">
        <f t="shared" si="0"/>
        <v>4756314.95</v>
      </c>
    </row>
    <row r="28" spans="5:6" ht="11.25">
      <c r="E28" s="22"/>
      <c r="F28" s="22"/>
    </row>
    <row r="29" spans="5:12" ht="11.25">
      <c r="E29" s="23" t="s">
        <v>41</v>
      </c>
      <c r="F29" s="23"/>
      <c r="G29" s="24">
        <f>SUM(G19:G28)</f>
        <v>13932948.540000001</v>
      </c>
      <c r="H29" s="24">
        <f>SUM(H19:H27)</f>
        <v>3145750.8</v>
      </c>
      <c r="I29" s="24">
        <f>SUM(I19:I27)</f>
        <v>3828534.57</v>
      </c>
      <c r="J29" s="24">
        <f>SUM(J19:J27)</f>
        <v>13250164.77</v>
      </c>
      <c r="L29" s="2"/>
    </row>
    <row r="30" spans="3:4" ht="11.25">
      <c r="C30" s="25"/>
      <c r="D30" s="25"/>
    </row>
    <row r="31" spans="2:6" ht="11.25">
      <c r="B31" s="1" t="s">
        <v>42</v>
      </c>
      <c r="F31" s="2"/>
    </row>
    <row r="32" spans="2:6" ht="11.25">
      <c r="B32" s="1" t="s">
        <v>43</v>
      </c>
      <c r="F32" s="2"/>
    </row>
    <row r="33" spans="2:6" ht="11.25">
      <c r="B33" s="1" t="s">
        <v>44</v>
      </c>
      <c r="F33" s="2"/>
    </row>
    <row r="34" ht="11.25">
      <c r="C34" s="25"/>
    </row>
    <row r="69" ht="11.25">
      <c r="G69" s="2">
        <v>8</v>
      </c>
    </row>
  </sheetData>
  <sheetProtection/>
  <printOptions/>
  <pageMargins left="0.7480314960629921" right="0.7480314960629921" top="1.2791338582677163" bottom="1.2791338582677163" header="0.9838582677165353" footer="0.9838582677165353"/>
  <pageSetup fitToHeight="0" fitToWidth="0" horizontalDpi="600" verticalDpi="600" orientation="landscape" pageOrder="overThenDown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49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>Eva María Álvarez Castro</cp:lastModifiedBy>
  <cp:lastPrinted>2017-02-09T11:29:40Z</cp:lastPrinted>
  <dcterms:created xsi:type="dcterms:W3CDTF">2016-05-11T09:24:05Z</dcterms:created>
  <dcterms:modified xsi:type="dcterms:W3CDTF">2021-10-05T11:32:00Z</dcterms:modified>
  <cp:category/>
  <cp:version/>
  <cp:contentType/>
  <cp:contentStatus/>
  <cp:revision>9</cp:revision>
</cp:coreProperties>
</file>