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CUENTAS ABIERTAS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<sst xmlns="http://schemas.openxmlformats.org/spreadsheetml/2006/main" count="65" uniqueCount="50">
  <si>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</si>
  <si>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</si>
  <si>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</si>
  <si>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</si>
  <si>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</si>
  <si>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</si>
  <si>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</si>
  <si>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</si>
  <si>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</si>
  <si>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</si>
  <si>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001</t>
  </si>
  <si>
    <t>CAJA DE LA CORPORACION</t>
  </si>
  <si>
    <t>Caja de efectivo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</si>
  <si>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</si>
  <si>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</si>
  <si>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</si>
  <si>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</si>
  <si>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</si>
  <si>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</si>
  <si>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</si>
  <si>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</si>
  <si>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</si>
  <si>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</si>
  <si>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</si>
  <si>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</si>
  <si>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</si>
  <si>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</si>
  <si>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</si>
  <si>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</si>
  <si>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</si>
  <si>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</si>
  <si>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</si>
  <si>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</si>
  <si>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</si>
  <si>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206</t>
  </si>
  <si>
    <t>BSCHESMMXXX-ES62-003070656308----0271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</si>
  <si>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</si>
  <si>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</si>
  <si>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</si>
  <si>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</si>
  <si>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</si>
  <si>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</si>
  <si>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</si>
  <si>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</si>
  <si>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</si>
  <si>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</si>
  <si>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</si>
  <si>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>Saldo a 29-02-2020</t>
  </si>
  <si>
    <t>Saldo a 31-03-2020</t>
  </si>
  <si>
    <t xml:space="preserve">              MARZO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</si>
</sst>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1"/>
      <family val="0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0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9F383"/>
        <bgColor indexed="64"/>
      </patternFill>
    </fill>
    <fill>
      <patternFill patternType="solid">
        <fgColor rgb="FFF9F38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41" fillId="20" borderId="0">
      <alignment/>
      <protection/>
    </xf>
    <xf numFmtId="0" fontId="41" fillId="21" borderId="0">
      <alignment/>
      <protection/>
    </xf>
    <xf numFmtId="0" fontId="40" fillId="22" borderId="0">
      <alignment/>
      <protection/>
    </xf>
    <xf numFmtId="0" fontId="42" fillId="23" borderId="0">
      <alignment/>
      <protection/>
    </xf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0">
      <alignment/>
      <protection/>
    </xf>
    <xf numFmtId="0" fontId="51" fillId="0" borderId="0">
      <alignment/>
      <protection/>
    </xf>
    <xf numFmtId="0" fontId="52" fillId="35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7" borderId="0">
      <alignment/>
      <protection/>
    </xf>
    <xf numFmtId="0" fontId="0" fillId="38" borderId="5" applyNumberFormat="0" applyFont="0" applyAlignment="0" applyProtection="0"/>
    <xf numFmtId="0" fontId="59" fillId="37" borderId="6">
      <alignment/>
      <protection/>
    </xf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48" fillId="0" borderId="9" applyNumberFormat="0" applyFill="0" applyAlignment="0" applyProtection="0"/>
    <xf numFmtId="0" fontId="65" fillId="0" borderId="10" applyNumberFormat="0" applyFill="0" applyAlignment="0" applyProtection="0"/>
    <xf numFmtId="0" fontId="42" fillId="0" borderId="0">
      <alignment/>
      <protection/>
    </xf>
  </cellStyleXfs>
  <cellXfs count="28">
    <xf numFmtId="0" fontId="0" fillId="0" borderId="0" xfId="0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2" fillId="39" borderId="11" xfId="0" applyNumberFormat="1" applyFont="1" applyFill="1" applyBorder="1" applyAlignment="1">
      <alignment horizontal="left"/>
    </xf>
    <xf numFmtId="49" fontId="72" fillId="39" borderId="12" xfId="0" applyNumberFormat="1" applyFont="1" applyFill="1" applyBorder="1" applyAlignment="1">
      <alignment horizontal="center"/>
    </xf>
    <xf numFmtId="49" fontId="71" fillId="40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/>
    </xf>
    <xf numFmtId="4" fontId="71" fillId="35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/>
    </xf>
    <xf numFmtId="4" fontId="66" fillId="39" borderId="13" xfId="0" applyNumberFormat="1" applyFont="1" applyFill="1" applyBorder="1" applyAlignment="1">
      <alignment/>
    </xf>
    <xf numFmtId="49" fontId="66" fillId="0" borderId="13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0" fillId="0" borderId="0" xfId="0" applyFill="1" applyAlignment="1">
      <alignment/>
    </xf>
    <xf numFmtId="49" fontId="66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164" fontId="73" fillId="0" borderId="0" xfId="0" applyNumberFormat="1" applyFont="1" applyAlignment="1">
      <alignment/>
    </xf>
    <xf numFmtId="0" fontId="66" fillId="0" borderId="0" xfId="0" applyFont="1" applyAlignment="1">
      <alignment horizontal="justify"/>
    </xf>
    <xf numFmtId="4" fontId="66" fillId="41" borderId="13" xfId="0" applyNumberFormat="1" applyFont="1" applyFill="1" applyBorder="1" applyAlignment="1">
      <alignment/>
    </xf>
    <xf numFmtId="4" fontId="66" fillId="42" borderId="13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104775</xdr:rowOff>
    </xdr:from>
    <xdr:to>
      <xdr:col>3</xdr:col>
      <xdr:colOff>400050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8625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V35"/>
  <sheetViews>
    <sheetView tabSelected="1" zoomScalePageLayoutView="0" workbookViewId="0" topLeftCell="E2">
      <selection activeCell="H39" sqref="H39"/>
    </sheetView>
  </sheetViews>
  <sheetFormatPr defaultColWidth="10.5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16384" width="10.50390625" style="1" customWidth="1"/>
  </cols>
  <sheetData>
    <row r="3" ht="11.25"/>
    <row r="4" ht="11.25"/>
    <row r="5" ht="11.25"/>
    <row r="6" ht="11.25"/>
    <row r="7" ht="11.25"/>
    <row r="13" spans="1:5" ht="33.75">
      <c r="A13" s="3"/>
      <c r="B13" s="4" t="s">
        <v>0</v>
      </c>
      <c r="C13" s="4"/>
      <c r="E13" s="5"/>
    </row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49</v>
      </c>
      <c r="I17" s="10"/>
    </row>
    <row r="18" spans="2:10" ht="11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47</v>
      </c>
      <c r="H18" s="13" t="s">
        <v>8</v>
      </c>
      <c r="I18" s="13" t="s">
        <v>9</v>
      </c>
      <c r="J18" s="14" t="s">
        <v>48</v>
      </c>
    </row>
    <row r="19" spans="2:10" ht="11.25">
      <c r="B19" s="15" t="s">
        <v>10</v>
      </c>
      <c r="C19" s="16" t="s">
        <v>11</v>
      </c>
      <c r="D19" s="16" t="s">
        <v>12</v>
      </c>
      <c r="E19" s="16"/>
      <c r="F19" s="16"/>
      <c r="G19" s="17">
        <v>2558.3</v>
      </c>
      <c r="H19" s="17">
        <v>10249.09</v>
      </c>
      <c r="I19" s="17">
        <v>4956.07</v>
      </c>
      <c r="J19" s="17">
        <f>G19+H19-I19</f>
        <v>7851.32</v>
      </c>
    </row>
    <row r="20" spans="2:10" ht="11.25">
      <c r="B20" s="15" t="s">
        <v>13</v>
      </c>
      <c r="C20" s="16" t="s">
        <v>14</v>
      </c>
      <c r="D20" s="16" t="s">
        <v>15</v>
      </c>
      <c r="E20" s="18" t="s">
        <v>16</v>
      </c>
      <c r="F20" s="18" t="s">
        <v>17</v>
      </c>
      <c r="G20" s="26">
        <v>3740715.31</v>
      </c>
      <c r="H20" s="26">
        <v>203834.79</v>
      </c>
      <c r="I20" s="26">
        <v>45.1</v>
      </c>
      <c r="J20" s="26">
        <f>G20+H20-I20</f>
        <v>3944505</v>
      </c>
    </row>
    <row r="21" spans="2:10" ht="11.25">
      <c r="B21" s="15" t="s">
        <v>18</v>
      </c>
      <c r="C21" s="16" t="s">
        <v>19</v>
      </c>
      <c r="D21" s="16" t="s">
        <v>20</v>
      </c>
      <c r="E21" s="15" t="s">
        <v>21</v>
      </c>
      <c r="F21" s="15" t="s">
        <v>17</v>
      </c>
      <c r="G21" s="17">
        <v>444545.71</v>
      </c>
      <c r="H21" s="17">
        <v>1859.18</v>
      </c>
      <c r="I21" s="17">
        <v>0</v>
      </c>
      <c r="J21" s="17">
        <f>G21+H21-I21</f>
        <v>446404.89</v>
      </c>
    </row>
    <row r="22" spans="2:10" ht="11.25">
      <c r="B22" s="18" t="s">
        <v>22</v>
      </c>
      <c r="C22" s="19" t="s">
        <v>23</v>
      </c>
      <c r="D22" s="19" t="s">
        <v>20</v>
      </c>
      <c r="E22" s="18" t="s">
        <v>24</v>
      </c>
      <c r="F22" s="18" t="s">
        <v>17</v>
      </c>
      <c r="G22" s="17">
        <v>175778.54</v>
      </c>
      <c r="H22" s="17">
        <v>0</v>
      </c>
      <c r="I22" s="17">
        <v>0</v>
      </c>
      <c r="J22" s="17">
        <f aca="true" t="shared" si="0" ref="J22:J28">G22+H22-I22</f>
        <v>175778.54</v>
      </c>
    </row>
    <row r="23" spans="2:10" ht="11.25">
      <c r="B23" s="18" t="s">
        <v>25</v>
      </c>
      <c r="C23" s="19" t="s">
        <v>26</v>
      </c>
      <c r="D23" s="19" t="s">
        <v>20</v>
      </c>
      <c r="E23" s="18" t="s">
        <v>27</v>
      </c>
      <c r="F23" s="18" t="s">
        <v>28</v>
      </c>
      <c r="G23" s="17">
        <v>907120.55</v>
      </c>
      <c r="H23" s="17">
        <v>1548690.15</v>
      </c>
      <c r="I23" s="17">
        <v>1314255.96</v>
      </c>
      <c r="J23" s="17">
        <f t="shared" si="0"/>
        <v>1141554.7400000002</v>
      </c>
    </row>
    <row r="24" spans="2:10" ht="11.25">
      <c r="B24" s="15" t="s">
        <v>29</v>
      </c>
      <c r="C24" s="16" t="s">
        <v>30</v>
      </c>
      <c r="D24" s="16" t="s">
        <v>20</v>
      </c>
      <c r="E24" s="15" t="s">
        <v>31</v>
      </c>
      <c r="F24" s="15" t="s">
        <v>17</v>
      </c>
      <c r="G24" s="17">
        <v>45704.65</v>
      </c>
      <c r="H24" s="17">
        <v>500000</v>
      </c>
      <c r="I24" s="17">
        <v>0</v>
      </c>
      <c r="J24" s="17">
        <f t="shared" si="0"/>
        <v>545704.65</v>
      </c>
    </row>
    <row r="25" spans="1:256" s="21" customFormat="1" ht="14.25">
      <c r="A25" s="20"/>
      <c r="B25" s="18" t="s">
        <v>32</v>
      </c>
      <c r="C25" s="19" t="s">
        <v>14</v>
      </c>
      <c r="D25" s="19" t="s">
        <v>20</v>
      </c>
      <c r="E25" s="18" t="s">
        <v>33</v>
      </c>
      <c r="F25" s="18" t="s">
        <v>17</v>
      </c>
      <c r="G25" s="27">
        <v>3062360.31</v>
      </c>
      <c r="H25" s="27">
        <v>273076.04</v>
      </c>
      <c r="I25" s="27">
        <v>180488.52</v>
      </c>
      <c r="J25" s="27">
        <f t="shared" si="0"/>
        <v>3154947.83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2:10" ht="11.25">
      <c r="B26" s="15" t="s">
        <v>34</v>
      </c>
      <c r="C26" s="16" t="s">
        <v>14</v>
      </c>
      <c r="D26" s="16" t="s">
        <v>20</v>
      </c>
      <c r="E26" s="15" t="s">
        <v>35</v>
      </c>
      <c r="F26" s="15" t="s">
        <v>17</v>
      </c>
      <c r="G26" s="17">
        <v>28764.14</v>
      </c>
      <c r="H26" s="17">
        <v>0</v>
      </c>
      <c r="I26" s="17">
        <v>0</v>
      </c>
      <c r="J26" s="17">
        <f t="shared" si="0"/>
        <v>28764.14</v>
      </c>
    </row>
    <row r="27" spans="2:10" ht="11.25">
      <c r="B27" s="15" t="s">
        <v>36</v>
      </c>
      <c r="C27" s="16" t="s">
        <v>37</v>
      </c>
      <c r="D27" s="16" t="s">
        <v>20</v>
      </c>
      <c r="E27" s="15" t="s">
        <v>38</v>
      </c>
      <c r="F27" s="15" t="s">
        <v>17</v>
      </c>
      <c r="G27" s="17">
        <v>2716449.69</v>
      </c>
      <c r="H27" s="17">
        <v>512374.52</v>
      </c>
      <c r="I27" s="17">
        <v>913741.58</v>
      </c>
      <c r="J27" s="17">
        <f t="shared" si="0"/>
        <v>2315082.63</v>
      </c>
    </row>
    <row r="28" spans="2:10" ht="11.25">
      <c r="B28" s="15" t="s">
        <v>39</v>
      </c>
      <c r="C28" s="16" t="s">
        <v>40</v>
      </c>
      <c r="D28" s="16" t="s">
        <v>41</v>
      </c>
      <c r="E28" s="15" t="s">
        <v>42</v>
      </c>
      <c r="F28" s="15" t="s">
        <v>17</v>
      </c>
      <c r="G28" s="17">
        <v>583009.49</v>
      </c>
      <c r="H28" s="17">
        <v>0</v>
      </c>
      <c r="I28" s="17">
        <v>0</v>
      </c>
      <c r="J28" s="17">
        <f t="shared" si="0"/>
        <v>583009.49</v>
      </c>
    </row>
    <row r="29" spans="5:6" ht="11.25">
      <c r="E29" s="22"/>
      <c r="F29" s="22"/>
    </row>
    <row r="30" spans="5:12" ht="11.25">
      <c r="E30" s="23" t="s">
        <v>43</v>
      </c>
      <c r="F30" s="23"/>
      <c r="G30" s="24">
        <f>SUM(G19:G29)</f>
        <v>11707006.69</v>
      </c>
      <c r="H30" s="24">
        <f>SUM(H19:H28)</f>
        <v>3050083.77</v>
      </c>
      <c r="I30" s="24">
        <f>SUM(I19:I28)</f>
        <v>2413487.23</v>
      </c>
      <c r="J30" s="24">
        <f>SUM(J19:J28)</f>
        <v>12343603.230000002</v>
      </c>
      <c r="L30" s="2"/>
    </row>
    <row r="31" spans="3:4" ht="11.25">
      <c r="C31" s="25"/>
      <c r="D31" s="25"/>
    </row>
    <row r="32" spans="2:6" ht="11.25">
      <c r="B32" s="1" t="s">
        <v>44</v>
      </c>
      <c r="F32" s="2"/>
    </row>
    <row r="33" spans="2:6" ht="11.25">
      <c r="B33" s="1" t="s">
        <v>45</v>
      </c>
      <c r="F33" s="2"/>
    </row>
    <row r="34" spans="2:6" ht="11.25">
      <c r="B34" s="1" t="s">
        <v>46</v>
      </c>
      <c r="F34" s="2"/>
    </row>
    <row r="35" ht="11.25">
      <c r="C35" s="25"/>
    </row>
  </sheetData>
  <sheetProtection/>
  <printOptions/>
  <pageMargins left="0.7480314960629921" right="0.7480314960629921" top="1.2791338582677163" bottom="1.2791338582677163" header="0.9838582677165353" footer="0.9838582677165353"/>
  <pageSetup fitToHeight="0" fitToWidth="0" orientation="landscape" pageOrder="overThenDown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2020-04-16T09:22:35Z</dcterms:modified>
  <cp:category/>
  <cp:version/>
  <cp:contentType/>
  <cp:contentStatus/>
  <cp:revision>9</cp:revision>
</cp:coreProperties>
</file>