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8315" windowHeight="11760" activeTab="0"/>
  </bookViews>
  <sheets>
    <sheet name="Cuentas abiertas 30-04-2016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<sst xmlns="http://schemas.openxmlformats.org/spreadsheetml/2006/main" count="65" uniqueCount="51">
  <si>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Descripción</t>
  </si>
  <si>
    <t>Nº Cuenta</t>
  </si>
  <si>
    <t>Ingresos Periodo</t>
  </si>
  <si>
    <t>Pagos Periodo</t>
  </si>
  <si>
    <t>001</t>
  </si>
  <si>
    <t>CAJA DE LA CORPORACION</t>
  </si>
  <si>
    <t>102</t>
  </si>
  <si>
    <t>BANCO SANTANDER</t>
  </si>
  <si>
    <t>200</t>
  </si>
  <si>
    <t>LIBERBANK</t>
  </si>
  <si>
    <t>201</t>
  </si>
  <si>
    <t>LA CAIXA</t>
  </si>
  <si>
    <t>202</t>
  </si>
  <si>
    <t>203</t>
  </si>
  <si>
    <t>CAJA RURAL DE ASTURIAS</t>
  </si>
  <si>
    <t>205</t>
  </si>
  <si>
    <t>206</t>
  </si>
  <si>
    <t>209</t>
  </si>
  <si>
    <t>BANCO SABADELL HERRERO</t>
  </si>
  <si>
    <t>ABANCA</t>
  </si>
  <si>
    <t>212</t>
  </si>
  <si>
    <t xml:space="preserve">INFORMACION SOBRE LAS CUENTAS DE LAS QUE ES TITULAR EL AYUNTAMIENTO DE CASTRILLON </t>
  </si>
  <si>
    <t>Caja de efectivo</t>
  </si>
  <si>
    <t xml:space="preserve">Restringida de Recaudación </t>
  </si>
  <si>
    <t>Clase de cuenta</t>
  </si>
  <si>
    <t>Operativa</t>
  </si>
  <si>
    <t>TOTALES</t>
  </si>
  <si>
    <t>Ordinal</t>
  </si>
  <si>
    <t>BSCHESMMXXX-ES27-004929142029----1390</t>
  </si>
  <si>
    <t>CECAESMM048-ES-24204800663834----4853</t>
  </si>
  <si>
    <t>CAIXESBBXXX-ES65-210048017822----2346</t>
  </si>
  <si>
    <t>BBVAESMMXXX-ES63-018256470202----0158</t>
  </si>
  <si>
    <t>BCOEESMM059-ES29-305900628320----5626</t>
  </si>
  <si>
    <t>BSCHESMMXXX-ES49-004929142326----1381</t>
  </si>
  <si>
    <t>BSCHESMMXXX-ES62-003070656308----0271</t>
  </si>
  <si>
    <t>BSABESBBXXX-ES23-008153404700----7417</t>
  </si>
  <si>
    <t>CAGLESMMVIG-ES16-208011585531----0039</t>
  </si>
  <si>
    <t xml:space="preserve">BANCO SANTANDER </t>
  </si>
  <si>
    <t>(Acuerdo plenario de 28 de enero de 2016)</t>
  </si>
  <si>
    <t>Remunerada a interés preferente</t>
  </si>
  <si>
    <t>Sucursal</t>
  </si>
  <si>
    <t>Piedrasblancas</t>
  </si>
  <si>
    <t>Empresas y Corporaciones</t>
  </si>
  <si>
    <t>37/2007, de 16 de noviembre</t>
  </si>
  <si>
    <t xml:space="preserve">Real Decreto 4/2010, de 8 de enero por el que se regula el Esquema Nacional de Interoperabilidad en el ámbito de la Administración Electrónica, y en el Real Decreto 1495/2011, de 24 de octubre, por el que se desarrolla la Ley </t>
  </si>
  <si>
    <t xml:space="preserve">Todos los datos publicados lo son en formato de «datos abiertos», de manera que son descargables, manipulables, reutilizables y redistribuibles, de acuerdo con lo establecido en el Esquema Nacional de Interoperabilidad previsto </t>
  </si>
  <si>
    <t>CUENTAS ABIERTAS</t>
  </si>
  <si>
    <t>BBVA ARGENTARIA</t>
  </si>
  <si>
    <t>Saldo a 28-02-2018</t>
  </si>
  <si>
    <t xml:space="preserve">            MARZO 2018</t>
  </si>
  <si>
    <t>Saldo a 31-03-2018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</si>
</sst>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  <numFmt numFmtId="169" formatCode="[$-C0A]dddd\,\ dd&quot; de &quot;mmmm&quot; de &quot;yyyy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26"/>
      <name val="Arial"/>
      <family val="0"/>
    </font>
    <font>
      <b/>
      <sz val="26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b/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justify"/>
    </xf>
    <xf numFmtId="49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right"/>
    </xf>
    <xf numFmtId="49" fontId="6" fillId="4" borderId="2" xfId="0" applyNumberFormat="1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/>
    </xf>
    <xf numFmtId="4" fontId="1" fillId="4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2</xdr:row>
      <xdr:rowOff>142875</xdr:rowOff>
    </xdr:from>
    <xdr:to>
      <xdr:col>3</xdr:col>
      <xdr:colOff>371475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28625"/>
          <a:ext cx="2390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J35"/>
  <sheetViews>
    <sheetView tabSelected="1" view="pageBreakPreview" zoomScaleSheetLayoutView="100" workbookViewId="0" topLeftCell="B1">
      <selection activeCell="J28" sqref="J28"/>
    </sheetView>
  </sheetViews>
  <sheetFormatPr defaultColWidth="11.421875" defaultRowHeight="12.75"/>
  <cols>
    <col min="1" max="1" width="2.7109375" style="2" customWidth="1"/>
    <col min="2" max="2" width="7.7109375" style="2" bestFit="1" customWidth="1"/>
    <col min="3" max="3" width="28.28125" style="2" customWidth="1"/>
    <col min="4" max="4" width="24.00390625" style="2" customWidth="1"/>
    <col min="5" max="5" width="33.57421875" style="2" customWidth="1"/>
    <col min="6" max="6" width="19.8515625" style="2" bestFit="1" customWidth="1"/>
    <col min="7" max="7" width="15.00390625" style="3" bestFit="1" customWidth="1"/>
    <col min="8" max="8" width="16.00390625" style="3" bestFit="1" customWidth="1"/>
    <col min="9" max="9" width="13.00390625" style="3" bestFit="1" customWidth="1"/>
    <col min="10" max="10" width="15.140625" style="3" bestFit="1" customWidth="1"/>
    <col min="11" max="16384" width="11.421875" style="2" customWidth="1"/>
  </cols>
  <sheetData>
    <row r="13" spans="1:5" ht="33.75">
      <c r="A13" s="10"/>
      <c r="B13" s="11" t="s">
        <v>46</v>
      </c>
      <c r="C13" s="11"/>
      <c r="E13" s="18"/>
    </row>
    <row r="15" spans="2:6" ht="20.25">
      <c r="B15" s="12" t="s">
        <v>21</v>
      </c>
      <c r="C15" s="12"/>
      <c r="D15" s="12"/>
      <c r="E15" s="12"/>
      <c r="F15" s="1"/>
    </row>
    <row r="16" spans="2:4" ht="15.75">
      <c r="B16" s="13" t="s">
        <v>38</v>
      </c>
      <c r="C16" s="13"/>
      <c r="D16" s="1"/>
    </row>
    <row r="17" spans="8:9" ht="15.75">
      <c r="H17" s="20" t="s">
        <v>49</v>
      </c>
      <c r="I17" s="19"/>
    </row>
    <row r="18" spans="2:10" ht="11.25">
      <c r="B18" s="14" t="s">
        <v>27</v>
      </c>
      <c r="C18" s="14" t="s">
        <v>0</v>
      </c>
      <c r="D18" s="14" t="s">
        <v>24</v>
      </c>
      <c r="E18" s="14" t="s">
        <v>1</v>
      </c>
      <c r="F18" s="14" t="s">
        <v>40</v>
      </c>
      <c r="G18" s="15" t="s">
        <v>48</v>
      </c>
      <c r="H18" s="17" t="s">
        <v>2</v>
      </c>
      <c r="I18" s="17" t="s">
        <v>3</v>
      </c>
      <c r="J18" s="16" t="s">
        <v>50</v>
      </c>
    </row>
    <row r="19" spans="2:10" ht="11.25">
      <c r="B19" s="5" t="s">
        <v>4</v>
      </c>
      <c r="C19" s="4" t="s">
        <v>5</v>
      </c>
      <c r="D19" s="4" t="s">
        <v>22</v>
      </c>
      <c r="E19" s="4"/>
      <c r="F19" s="4"/>
      <c r="G19" s="23">
        <v>4489.4</v>
      </c>
      <c r="H19" s="23">
        <v>9520.53</v>
      </c>
      <c r="I19" s="23">
        <v>8513.91</v>
      </c>
      <c r="J19" s="23">
        <f>G19+H19-I19</f>
        <v>5496.02</v>
      </c>
    </row>
    <row r="20" spans="2:10" ht="11.25">
      <c r="B20" s="5" t="s">
        <v>6</v>
      </c>
      <c r="C20" s="4" t="s">
        <v>7</v>
      </c>
      <c r="D20" s="4" t="s">
        <v>23</v>
      </c>
      <c r="E20" s="5" t="s">
        <v>28</v>
      </c>
      <c r="F20" s="5" t="s">
        <v>41</v>
      </c>
      <c r="G20" s="23">
        <v>994651.71</v>
      </c>
      <c r="H20" s="23">
        <v>377022.24</v>
      </c>
      <c r="I20" s="23">
        <v>700064.3</v>
      </c>
      <c r="J20" s="23">
        <f>G20+H20-I20</f>
        <v>671609.6499999999</v>
      </c>
    </row>
    <row r="21" spans="2:10" ht="11.25">
      <c r="B21" s="5" t="s">
        <v>8</v>
      </c>
      <c r="C21" s="4" t="s">
        <v>9</v>
      </c>
      <c r="D21" s="4" t="s">
        <v>25</v>
      </c>
      <c r="E21" s="5" t="s">
        <v>29</v>
      </c>
      <c r="F21" s="5" t="s">
        <v>41</v>
      </c>
      <c r="G21" s="23">
        <v>413395.53</v>
      </c>
      <c r="H21" s="23">
        <v>0</v>
      </c>
      <c r="I21" s="23">
        <v>12</v>
      </c>
      <c r="J21" s="23">
        <f aca="true" t="shared" si="0" ref="J21:J28">G21+H21-I21</f>
        <v>413383.53</v>
      </c>
    </row>
    <row r="22" spans="2:10" ht="11.25">
      <c r="B22" s="21" t="s">
        <v>10</v>
      </c>
      <c r="C22" s="22" t="s">
        <v>11</v>
      </c>
      <c r="D22" s="22" t="s">
        <v>25</v>
      </c>
      <c r="E22" s="21" t="s">
        <v>30</v>
      </c>
      <c r="F22" s="21" t="s">
        <v>41</v>
      </c>
      <c r="G22" s="23">
        <v>175778.54</v>
      </c>
      <c r="H22" s="23">
        <v>0</v>
      </c>
      <c r="I22" s="23">
        <v>0</v>
      </c>
      <c r="J22" s="23">
        <f t="shared" si="0"/>
        <v>175778.54</v>
      </c>
    </row>
    <row r="23" spans="2:10" ht="11.25">
      <c r="B23" s="21" t="s">
        <v>12</v>
      </c>
      <c r="C23" s="22" t="s">
        <v>47</v>
      </c>
      <c r="D23" s="22" t="s">
        <v>25</v>
      </c>
      <c r="E23" s="21" t="s">
        <v>31</v>
      </c>
      <c r="F23" s="21" t="s">
        <v>42</v>
      </c>
      <c r="G23" s="23">
        <v>2508568.63</v>
      </c>
      <c r="H23" s="23">
        <v>2283069.85</v>
      </c>
      <c r="I23" s="23">
        <v>865237.66</v>
      </c>
      <c r="J23" s="23">
        <f t="shared" si="0"/>
        <v>3926400.8200000003</v>
      </c>
    </row>
    <row r="24" spans="2:10" ht="11.25">
      <c r="B24" s="5" t="s">
        <v>13</v>
      </c>
      <c r="C24" s="4" t="s">
        <v>14</v>
      </c>
      <c r="D24" s="4" t="s">
        <v>25</v>
      </c>
      <c r="E24" s="5" t="s">
        <v>32</v>
      </c>
      <c r="F24" s="5" t="s">
        <v>41</v>
      </c>
      <c r="G24" s="23">
        <v>43911.49</v>
      </c>
      <c r="H24" s="23">
        <v>4.48</v>
      </c>
      <c r="I24" s="23">
        <v>0</v>
      </c>
      <c r="J24" s="23">
        <f t="shared" si="0"/>
        <v>43915.97</v>
      </c>
    </row>
    <row r="25" spans="2:10" ht="11.25">
      <c r="B25" s="5" t="s">
        <v>15</v>
      </c>
      <c r="C25" s="4" t="s">
        <v>7</v>
      </c>
      <c r="D25" s="4" t="s">
        <v>25</v>
      </c>
      <c r="E25" s="5" t="s">
        <v>33</v>
      </c>
      <c r="F25" s="5" t="s">
        <v>41</v>
      </c>
      <c r="G25" s="23">
        <v>1005781.7</v>
      </c>
      <c r="H25" s="23">
        <v>735728.91</v>
      </c>
      <c r="I25" s="23">
        <v>641389.03</v>
      </c>
      <c r="J25" s="23">
        <f t="shared" si="0"/>
        <v>1100121.5799999998</v>
      </c>
    </row>
    <row r="26" spans="2:10" ht="11.25">
      <c r="B26" s="5" t="s">
        <v>16</v>
      </c>
      <c r="C26" s="4" t="s">
        <v>37</v>
      </c>
      <c r="D26" s="4" t="s">
        <v>25</v>
      </c>
      <c r="E26" s="5" t="s">
        <v>34</v>
      </c>
      <c r="F26" s="5" t="s">
        <v>41</v>
      </c>
      <c r="G26" s="23">
        <v>31930</v>
      </c>
      <c r="H26" s="23">
        <v>129000</v>
      </c>
      <c r="I26" s="23">
        <v>129359.15</v>
      </c>
      <c r="J26" s="23">
        <f t="shared" si="0"/>
        <v>31570.850000000006</v>
      </c>
    </row>
    <row r="27" spans="2:10" ht="11.25">
      <c r="B27" s="5" t="s">
        <v>17</v>
      </c>
      <c r="C27" s="4" t="s">
        <v>18</v>
      </c>
      <c r="D27" s="4" t="s">
        <v>25</v>
      </c>
      <c r="E27" s="5" t="s">
        <v>35</v>
      </c>
      <c r="F27" s="5" t="s">
        <v>41</v>
      </c>
      <c r="G27" s="23">
        <v>1847232.39</v>
      </c>
      <c r="H27" s="23">
        <v>971470.19</v>
      </c>
      <c r="I27" s="23">
        <v>905901.81</v>
      </c>
      <c r="J27" s="23">
        <f t="shared" si="0"/>
        <v>1912800.77</v>
      </c>
    </row>
    <row r="28" spans="2:10" ht="11.25">
      <c r="B28" s="5" t="s">
        <v>20</v>
      </c>
      <c r="C28" s="4" t="s">
        <v>19</v>
      </c>
      <c r="D28" s="4" t="s">
        <v>39</v>
      </c>
      <c r="E28" s="5" t="s">
        <v>36</v>
      </c>
      <c r="F28" s="5" t="s">
        <v>41</v>
      </c>
      <c r="G28" s="23">
        <v>581107.39</v>
      </c>
      <c r="H28" s="23">
        <v>0</v>
      </c>
      <c r="I28" s="23">
        <v>35</v>
      </c>
      <c r="J28" s="23">
        <f t="shared" si="0"/>
        <v>581072.39</v>
      </c>
    </row>
    <row r="29" spans="5:6" ht="11.25">
      <c r="E29" s="6"/>
      <c r="F29" s="6"/>
    </row>
    <row r="30" spans="5:10" ht="11.25">
      <c r="E30" s="8" t="s">
        <v>26</v>
      </c>
      <c r="F30" s="8"/>
      <c r="G30" s="9">
        <f>SUM(G19:G28)</f>
        <v>7606846.779999999</v>
      </c>
      <c r="H30" s="9">
        <f>SUM(H19:H28)</f>
        <v>4505816.2</v>
      </c>
      <c r="I30" s="9">
        <f>SUM(I19:I28)</f>
        <v>3250512.8600000003</v>
      </c>
      <c r="J30" s="9">
        <f>SUM(J19:J28)</f>
        <v>8862150.120000001</v>
      </c>
    </row>
    <row r="31" spans="3:4" ht="11.25">
      <c r="C31" s="7"/>
      <c r="D31" s="7"/>
    </row>
    <row r="32" spans="2:6" ht="11.25">
      <c r="B32" s="2" t="s">
        <v>45</v>
      </c>
      <c r="F32" s="3"/>
    </row>
    <row r="33" spans="2:6" ht="11.25">
      <c r="B33" s="2" t="s">
        <v>44</v>
      </c>
      <c r="F33" s="3"/>
    </row>
    <row r="34" spans="2:6" ht="11.25">
      <c r="B34" s="2" t="s">
        <v>43</v>
      </c>
      <c r="F34" s="3"/>
    </row>
    <row r="35" ht="11.25">
      <c r="C35" s="7"/>
    </row>
  </sheetData>
  <printOptions/>
  <pageMargins left="0.75" right="0.75" top="1" bottom="1" header="0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ferro</cp:lastModifiedBy>
  <cp:lastPrinted>2017-02-09T09:29:40Z</cp:lastPrinted>
  <dcterms:created xsi:type="dcterms:W3CDTF">2016-05-11T07:24:05Z</dcterms:created>
  <dcterms:modified xsi:type="dcterms:W3CDTF">2018-04-26T06:04:07Z</dcterms:modified>
  <cp:category/>
  <cp:version/>
  <cp:contentType/>
  <cp:contentStatus/>
</cp:coreProperties>
</file>