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130" activeTab="0"/>
  </bookViews>
  <sheets>
    <sheet name="CUENTAS ABIERTAS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<sst xmlns="http://schemas.openxmlformats.org/spreadsheetml/2006/main" count="60" uniqueCount="48">
  <si>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</si>
  <si>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</si>
  <si>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</si>
  <si>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</si>
  <si>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</si>
  <si>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</si>
  <si>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</si>
  <si>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</si>
  <si>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</si>
  <si>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</si>
  <si>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</si>
  <si>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</si>
  <si>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</si>
  <si>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</si>
  <si>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</si>
  <si>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</si>
  <si>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</si>
  <si>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</si>
  <si>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</si>
  <si>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</si>
  <si>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</si>
  <si>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</si>
  <si>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</si>
  <si>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</si>
  <si>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</si>
  <si>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</si>
  <si>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</si>
  <si>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</si>
  <si>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</si>
  <si>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</si>
  <si>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</si>
  <si>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</si>
  <si>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</si>
  <si>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</si>
  <si>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</si>
  <si>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</si>
  <si>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</si>
  <si>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</si>
  <si>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</si>
  <si>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</si>
  <si>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</si>
  <si>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</si>
  <si>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</si>
  <si>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</si>
  <si>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</si>
  <si>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 xml:space="preserve">            FEBRERO 2021</t>
  </si>
  <si>
    <t>Saldo a 31-01-2020</t>
  </si>
  <si>
    <t>Saldo a 28-02-2021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</si>
</sst>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4"/>
  <sheetViews>
    <sheetView tabSelected="1" view="pageBreakPreview" zoomScaleSheetLayoutView="100" zoomScalePageLayoutView="0" workbookViewId="0" topLeftCell="A7">
      <selection activeCell="I28" sqref="I28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45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46</v>
      </c>
      <c r="H18" s="13" t="s">
        <v>8</v>
      </c>
      <c r="I18" s="13" t="s">
        <v>9</v>
      </c>
      <c r="J18" s="14" t="s">
        <v>47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2433.53</v>
      </c>
      <c r="H19" s="17">
        <v>1012.61</v>
      </c>
      <c r="I19" s="17">
        <v>759.58</v>
      </c>
      <c r="J19" s="17">
        <f>G19+H19-I19</f>
        <v>2686.5600000000004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193889.65</v>
      </c>
      <c r="H20" s="26">
        <v>691564.55</v>
      </c>
      <c r="I20" s="26">
        <v>860000</v>
      </c>
      <c r="J20" s="26">
        <f>G20+H20-I20</f>
        <v>25454.20000000007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446344.89</v>
      </c>
      <c r="H21" s="17">
        <v>700504.26</v>
      </c>
      <c r="I21" s="17">
        <v>1068.14</v>
      </c>
      <c r="J21" s="17">
        <f>G21+H21-I21</f>
        <v>1145781.01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175778.54</v>
      </c>
      <c r="H22" s="17">
        <v>0</v>
      </c>
      <c r="I22" s="17">
        <v>80100</v>
      </c>
      <c r="J22" s="17">
        <f aca="true" t="shared" si="0" ref="J22:J27">G22+H22-I22</f>
        <v>95678.54000000001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850085.13</v>
      </c>
      <c r="H23" s="17">
        <v>1246599.89</v>
      </c>
      <c r="I23" s="17">
        <v>1163332.03</v>
      </c>
      <c r="J23" s="17">
        <f t="shared" si="0"/>
        <v>933352.99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2475704.65</v>
      </c>
      <c r="H24" s="17">
        <v>1500000</v>
      </c>
      <c r="I24" s="17">
        <v>0</v>
      </c>
      <c r="J24" s="17">
        <f t="shared" si="0"/>
        <v>3975704.65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3004970.13</v>
      </c>
      <c r="H25" s="27">
        <v>1020888.95</v>
      </c>
      <c r="I25" s="27">
        <v>4003660.96</v>
      </c>
      <c r="J25" s="27">
        <f t="shared" si="0"/>
        <v>22198.12000000011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35</v>
      </c>
      <c r="D26" s="16" t="s">
        <v>20</v>
      </c>
      <c r="E26" s="15" t="s">
        <v>36</v>
      </c>
      <c r="F26" s="15" t="s">
        <v>17</v>
      </c>
      <c r="G26" s="17">
        <v>4065361.51</v>
      </c>
      <c r="H26" s="17">
        <v>1903272.62</v>
      </c>
      <c r="I26" s="17">
        <v>1292108.77</v>
      </c>
      <c r="J26" s="17">
        <f t="shared" si="0"/>
        <v>4676525.359999999</v>
      </c>
    </row>
    <row r="27" spans="2:10" ht="11.25">
      <c r="B27" s="15" t="s">
        <v>37</v>
      </c>
      <c r="C27" s="16" t="s">
        <v>38</v>
      </c>
      <c r="D27" s="16" t="s">
        <v>39</v>
      </c>
      <c r="E27" s="15" t="s">
        <v>40</v>
      </c>
      <c r="F27" s="15" t="s">
        <v>17</v>
      </c>
      <c r="G27" s="17">
        <v>583009.49</v>
      </c>
      <c r="H27" s="17">
        <v>1700000</v>
      </c>
      <c r="I27" s="17">
        <v>163931.55</v>
      </c>
      <c r="J27" s="17">
        <f t="shared" si="0"/>
        <v>2119077.9400000004</v>
      </c>
    </row>
    <row r="28" spans="5:6" ht="11.25">
      <c r="E28" s="22"/>
      <c r="F28" s="22"/>
    </row>
    <row r="29" spans="5:12" ht="11.25">
      <c r="E29" s="23" t="s">
        <v>41</v>
      </c>
      <c r="F29" s="23"/>
      <c r="G29" s="24">
        <f>SUM(G19:G28)</f>
        <v>11797577.52</v>
      </c>
      <c r="H29" s="24">
        <f>SUM(H19:H27)</f>
        <v>8763842.879999999</v>
      </c>
      <c r="I29" s="24">
        <f>SUM(I19:I27)</f>
        <v>7564961.03</v>
      </c>
      <c r="J29" s="24">
        <f>SUM(J19:J27)</f>
        <v>12996459.370000001</v>
      </c>
      <c r="L29" s="2"/>
    </row>
    <row r="30" spans="3:4" ht="11.25">
      <c r="C30" s="25"/>
      <c r="D30" s="25"/>
    </row>
    <row r="31" spans="2:6" ht="11.25">
      <c r="B31" s="1" t="s">
        <v>42</v>
      </c>
      <c r="F31" s="2"/>
    </row>
    <row r="32" spans="2:6" ht="11.25">
      <c r="B32" s="1" t="s">
        <v>43</v>
      </c>
      <c r="F32" s="2"/>
    </row>
    <row r="33" spans="2:6" ht="11.25">
      <c r="B33" s="1" t="s">
        <v>44</v>
      </c>
      <c r="F33" s="2"/>
    </row>
    <row r="34" ht="11.25">
      <c r="C34" s="25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horizontalDpi="600" verticalDpi="600" orientation="landscape" pageOrder="overThenDown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2021-03-17T12:42:46Z</dcterms:modified>
  <cp:category/>
  <cp:version/>
  <cp:contentType/>
  <cp:contentStatus/>
  <cp:revision>9</cp:revision>
</cp:coreProperties>
</file>